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vidrive\Dotace\Rizeni\2018\svetla\Zákupy\"/>
    </mc:Choice>
  </mc:AlternateContent>
  <xr:revisionPtr revIDLastSave="0" documentId="13_ncr:1_{BF889593-1B31-4981-8443-0AFDE8509309}" xr6:coauthVersionLast="28" xr6:coauthVersionMax="28" xr10:uidLastSave="{00000000-0000-0000-0000-000000000000}"/>
  <bookViews>
    <workbookView xWindow="315" yWindow="75" windowWidth="3780" windowHeight="4335" xr2:uid="{00000000-000D-0000-FFFF-FFFF00000000}"/>
  </bookViews>
  <sheets>
    <sheet name="List1" sheetId="1" r:id="rId1"/>
    <sheet name="List2" sheetId="2" r:id="rId2"/>
    <sheet name="List3" sheetId="3" r:id="rId3"/>
  </sheets>
  <calcPr calcId="171027"/>
</workbook>
</file>

<file path=xl/calcChain.xml><?xml version="1.0" encoding="utf-8"?>
<calcChain xmlns="http://schemas.openxmlformats.org/spreadsheetml/2006/main">
  <c r="E22" i="1" l="1"/>
  <c r="G17" i="1" l="1"/>
  <c r="G16" i="1"/>
  <c r="E5" i="1" l="1"/>
  <c r="E6" i="1"/>
  <c r="E7" i="1"/>
  <c r="E8" i="1"/>
  <c r="E9" i="1"/>
  <c r="E10" i="1"/>
  <c r="E11" i="1"/>
  <c r="E12" i="1"/>
  <c r="E13" i="1"/>
  <c r="G5" i="1"/>
  <c r="G6" i="1"/>
  <c r="G7" i="1"/>
  <c r="G8" i="1"/>
  <c r="G9" i="1"/>
  <c r="G10" i="1"/>
  <c r="G11" i="1"/>
  <c r="G12" i="1"/>
  <c r="G13" i="1"/>
  <c r="G4" i="1" l="1"/>
  <c r="G14" i="1" s="1"/>
  <c r="E4" i="1"/>
  <c r="E14" i="1" s="1"/>
  <c r="E15" i="1" l="1"/>
  <c r="E26" i="1"/>
  <c r="E17" i="1"/>
  <c r="E16" i="1"/>
  <c r="E18" i="1" s="1"/>
  <c r="G18" i="1" l="1"/>
  <c r="E19" i="1" s="1"/>
  <c r="E24" i="1" l="1"/>
  <c r="E25" i="1"/>
  <c r="E27" i="1" l="1"/>
  <c r="E28" i="1" s="1"/>
  <c r="E30" i="1" s="1"/>
  <c r="E29" i="1" s="1"/>
</calcChain>
</file>

<file path=xl/sharedStrings.xml><?xml version="1.0" encoding="utf-8"?>
<sst xmlns="http://schemas.openxmlformats.org/spreadsheetml/2006/main" count="54" uniqueCount="40">
  <si>
    <t xml:space="preserve">      M o n t á ž</t>
  </si>
  <si>
    <t xml:space="preserve">      M a t e r i á l</t>
  </si>
  <si>
    <t>název</t>
  </si>
  <si>
    <t>počet</t>
  </si>
  <si>
    <t>m.j.</t>
  </si>
  <si>
    <t>jedn.cena</t>
  </si>
  <si>
    <t>celkem</t>
  </si>
  <si>
    <t>ks</t>
  </si>
  <si>
    <t>odvoz a uložení</t>
  </si>
  <si>
    <t>propoj. kabel CYKY 3Bx1,5 volně</t>
  </si>
  <si>
    <t>m</t>
  </si>
  <si>
    <t>revize el. zařízení</t>
  </si>
  <si>
    <t>kpl</t>
  </si>
  <si>
    <t xml:space="preserve"> </t>
  </si>
  <si>
    <t>hod</t>
  </si>
  <si>
    <t>mezisoučet :</t>
  </si>
  <si>
    <t>OSVĚTLOVACÍ SOUSTAVA - Montážní práce celkem:</t>
  </si>
  <si>
    <t>ŘÍDÍCÍ SYSTÉM - Montážní práce celkem:</t>
  </si>
  <si>
    <t>Vedlejší rozp.náklady</t>
  </si>
  <si>
    <t>Měření osvětlení dle ČSN 13 201-4</t>
  </si>
  <si>
    <t>VRN - celkem</t>
  </si>
  <si>
    <t>REKAPITULACE NÁKLADU :</t>
  </si>
  <si>
    <t>OSVĚTLOVACÍ SOUSTAVA - mont.práce vč. dodávek</t>
  </si>
  <si>
    <t>Náklady - celkem:</t>
  </si>
  <si>
    <t>Náklady celkem bez DPH</t>
  </si>
  <si>
    <t xml:space="preserve"> Kč</t>
  </si>
  <si>
    <t xml:space="preserve"> DPH 21%</t>
  </si>
  <si>
    <t xml:space="preserve">demontáž svítidla </t>
  </si>
  <si>
    <t>odpojjení svítidla</t>
  </si>
  <si>
    <t>drobný materiál</t>
  </si>
  <si>
    <t>montážní plošina</t>
  </si>
  <si>
    <t>rozvaděč 25 A</t>
  </si>
  <si>
    <t>VRN</t>
  </si>
  <si>
    <t>Řídící systém</t>
  </si>
  <si>
    <t xml:space="preserve">Celkové náklady vč. DPH </t>
  </si>
  <si>
    <t>svítidlo 22W</t>
  </si>
  <si>
    <t>svítidlo 38W</t>
  </si>
  <si>
    <t>svítidlo 58W</t>
  </si>
  <si>
    <t xml:space="preserve">modul pro dálkové řízení a regulaci </t>
  </si>
  <si>
    <t>uchazeč doplní*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</si>
</sst>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u/>
      <sz val="8"/>
      <name val="Arial CE"/>
      <family val="2"/>
      <charset val="238"/>
    </font>
    <font>
      <sz val="10"/>
      <name val="Arial"/>
      <family val="2"/>
      <charset val="238"/>
    </font>
    <font>
      <sz val="8"/>
      <color theme="1"/>
      <name val="Arial CE"/>
      <charset val="238"/>
    </font>
    <font>
      <b/>
      <sz val="8"/>
      <color theme="1"/>
      <name val="Arial CE"/>
      <charset val="238"/>
    </font>
    <font>
      <b/>
      <u/>
      <sz val="8"/>
      <color theme="1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>
      <alignment vertical="center"/>
    </xf>
  </cellStyleXfs>
  <cellXfs count="75">
    <xf numFmtId="0" fontId="0" fillId="0" borderId="0" xfId="0"/>
    <xf numFmtId="0" fontId="1" fillId="0" borderId="0" xfId="1"/>
    <xf numFmtId="0" fontId="3" fillId="2" borderId="0" xfId="1" applyFont="1" applyFill="1"/>
    <xf numFmtId="0" fontId="3" fillId="2" borderId="0" xfId="1" applyFont="1" applyFill="1" applyAlignment="1">
      <alignment horizontal="center"/>
    </xf>
    <xf numFmtId="4" fontId="2" fillId="2" borderId="0" xfId="1" applyNumberFormat="1" applyFont="1" applyFill="1"/>
    <xf numFmtId="0" fontId="6" fillId="2" borderId="0" xfId="1" applyFont="1" applyFill="1"/>
    <xf numFmtId="0" fontId="2" fillId="2" borderId="1" xfId="1" applyFont="1" applyFill="1" applyBorder="1"/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right"/>
    </xf>
    <xf numFmtId="4" fontId="2" fillId="2" borderId="1" xfId="1" applyNumberFormat="1" applyFont="1" applyFill="1" applyBorder="1" applyAlignment="1">
      <alignment horizontal="right"/>
    </xf>
    <xf numFmtId="4" fontId="2" fillId="2" borderId="1" xfId="1" applyNumberFormat="1" applyFont="1" applyFill="1" applyBorder="1"/>
    <xf numFmtId="4" fontId="3" fillId="2" borderId="1" xfId="1" applyNumberFormat="1" applyFont="1" applyFill="1" applyBorder="1"/>
    <xf numFmtId="0" fontId="4" fillId="2" borderId="1" xfId="1" applyFont="1" applyFill="1" applyBorder="1"/>
    <xf numFmtId="2" fontId="2" fillId="2" borderId="1" xfId="1" applyNumberFormat="1" applyFont="1" applyFill="1" applyBorder="1"/>
    <xf numFmtId="0" fontId="2" fillId="2" borderId="2" xfId="1" applyFont="1" applyFill="1" applyBorder="1"/>
    <xf numFmtId="0" fontId="2" fillId="2" borderId="3" xfId="1" applyFont="1" applyFill="1" applyBorder="1"/>
    <xf numFmtId="0" fontId="2" fillId="2" borderId="3" xfId="1" applyFont="1" applyFill="1" applyBorder="1" applyAlignment="1">
      <alignment horizontal="center"/>
    </xf>
    <xf numFmtId="0" fontId="2" fillId="2" borderId="0" xfId="1" applyFont="1" applyFill="1" applyBorder="1"/>
    <xf numFmtId="0" fontId="2" fillId="2" borderId="4" xfId="1" applyFont="1" applyFill="1" applyBorder="1"/>
    <xf numFmtId="0" fontId="2" fillId="2" borderId="5" xfId="1" applyFont="1" applyFill="1" applyBorder="1"/>
    <xf numFmtId="0" fontId="2" fillId="2" borderId="5" xfId="1" applyFont="1" applyFill="1" applyBorder="1" applyAlignment="1">
      <alignment horizontal="center"/>
    </xf>
    <xf numFmtId="0" fontId="3" fillId="2" borderId="6" xfId="1" applyFont="1" applyFill="1" applyBorder="1"/>
    <xf numFmtId="0" fontId="2" fillId="2" borderId="7" xfId="1" applyFont="1" applyFill="1" applyBorder="1"/>
    <xf numFmtId="0" fontId="2" fillId="2" borderId="7" xfId="1" applyFont="1" applyFill="1" applyBorder="1" applyAlignment="1">
      <alignment horizontal="center"/>
    </xf>
    <xf numFmtId="0" fontId="4" fillId="2" borderId="8" xfId="1" applyFont="1" applyFill="1" applyBorder="1"/>
    <xf numFmtId="0" fontId="4" fillId="2" borderId="9" xfId="1" applyFont="1" applyFill="1" applyBorder="1"/>
    <xf numFmtId="0" fontId="4" fillId="2" borderId="9" xfId="1" applyFont="1" applyFill="1" applyBorder="1" applyAlignment="1">
      <alignment horizontal="center"/>
    </xf>
    <xf numFmtId="0" fontId="3" fillId="2" borderId="0" xfId="1" applyFont="1" applyFill="1" applyBorder="1"/>
    <xf numFmtId="0" fontId="2" fillId="2" borderId="10" xfId="1" applyFont="1" applyFill="1" applyBorder="1"/>
    <xf numFmtId="0" fontId="2" fillId="2" borderId="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right"/>
    </xf>
    <xf numFmtId="4" fontId="3" fillId="2" borderId="0" xfId="1" applyNumberFormat="1" applyFont="1" applyFill="1" applyBorder="1"/>
    <xf numFmtId="2" fontId="2" fillId="2" borderId="11" xfId="1" applyNumberFormat="1" applyFont="1" applyFill="1" applyBorder="1"/>
    <xf numFmtId="0" fontId="2" fillId="2" borderId="12" xfId="1" applyFont="1" applyFill="1" applyBorder="1"/>
    <xf numFmtId="0" fontId="2" fillId="2" borderId="12" xfId="1" applyFont="1" applyFill="1" applyBorder="1" applyAlignment="1">
      <alignment horizontal="center"/>
    </xf>
    <xf numFmtId="4" fontId="2" fillId="2" borderId="12" xfId="1" applyNumberFormat="1" applyFont="1" applyFill="1" applyBorder="1"/>
    <xf numFmtId="0" fontId="2" fillId="2" borderId="15" xfId="1" applyFont="1" applyFill="1" applyBorder="1"/>
    <xf numFmtId="4" fontId="2" fillId="2" borderId="15" xfId="1" applyNumberFormat="1" applyFont="1" applyFill="1" applyBorder="1"/>
    <xf numFmtId="0" fontId="2" fillId="2" borderId="16" xfId="1" applyFont="1" applyFill="1" applyBorder="1" applyAlignment="1">
      <alignment horizontal="center"/>
    </xf>
    <xf numFmtId="0" fontId="5" fillId="2" borderId="2" xfId="1" applyFont="1" applyFill="1" applyBorder="1"/>
    <xf numFmtId="0" fontId="3" fillId="3" borderId="6" xfId="1" applyFont="1" applyFill="1" applyBorder="1"/>
    <xf numFmtId="0" fontId="2" fillId="3" borderId="7" xfId="1" applyFont="1" applyFill="1" applyBorder="1"/>
    <xf numFmtId="0" fontId="2" fillId="3" borderId="7" xfId="1" applyFont="1" applyFill="1" applyBorder="1" applyAlignment="1">
      <alignment horizontal="center"/>
    </xf>
    <xf numFmtId="4" fontId="3" fillId="3" borderId="14" xfId="1" applyNumberFormat="1" applyFont="1" applyFill="1" applyBorder="1" applyAlignment="1">
      <alignment horizontal="right"/>
    </xf>
    <xf numFmtId="0" fontId="9" fillId="3" borderId="2" xfId="1" applyFont="1" applyFill="1" applyBorder="1"/>
    <xf numFmtId="0" fontId="9" fillId="3" borderId="3" xfId="1" applyFont="1" applyFill="1" applyBorder="1"/>
    <xf numFmtId="0" fontId="9" fillId="3" borderId="3" xfId="1" applyFont="1" applyFill="1" applyBorder="1" applyAlignment="1">
      <alignment horizontal="center"/>
    </xf>
    <xf numFmtId="0" fontId="8" fillId="3" borderId="3" xfId="1" applyFont="1" applyFill="1" applyBorder="1"/>
    <xf numFmtId="4" fontId="9" fillId="3" borderId="1" xfId="1" applyNumberFormat="1" applyFont="1" applyFill="1" applyBorder="1"/>
    <xf numFmtId="4" fontId="5" fillId="2" borderId="1" xfId="1" applyNumberFormat="1" applyFont="1" applyFill="1" applyBorder="1" applyAlignment="1">
      <alignment horizontal="right"/>
    </xf>
    <xf numFmtId="4" fontId="2" fillId="2" borderId="5" xfId="1" applyNumberFormat="1" applyFont="1" applyFill="1" applyBorder="1"/>
    <xf numFmtId="4" fontId="5" fillId="2" borderId="17" xfId="1" applyNumberFormat="1" applyFont="1" applyFill="1" applyBorder="1" applyAlignment="1">
      <alignment horizontal="right"/>
    </xf>
    <xf numFmtId="4" fontId="2" fillId="2" borderId="4" xfId="1" applyNumberFormat="1" applyFont="1" applyFill="1" applyBorder="1"/>
    <xf numFmtId="4" fontId="5" fillId="2" borderId="17" xfId="1" applyNumberFormat="1" applyFont="1" applyFill="1" applyBorder="1"/>
    <xf numFmtId="0" fontId="2" fillId="2" borderId="18" xfId="1" applyFont="1" applyFill="1" applyBorder="1"/>
    <xf numFmtId="0" fontId="2" fillId="2" borderId="18" xfId="1" applyFont="1" applyFill="1" applyBorder="1" applyAlignment="1">
      <alignment horizontal="center"/>
    </xf>
    <xf numFmtId="4" fontId="2" fillId="2" borderId="18" xfId="1" applyNumberFormat="1" applyFont="1" applyFill="1" applyBorder="1" applyAlignment="1">
      <alignment horizontal="right"/>
    </xf>
    <xf numFmtId="4" fontId="2" fillId="2" borderId="19" xfId="1" applyNumberFormat="1" applyFont="1" applyFill="1" applyBorder="1" applyAlignment="1">
      <alignment horizontal="right"/>
    </xf>
    <xf numFmtId="0" fontId="1" fillId="0" borderId="7" xfId="1" applyBorder="1"/>
    <xf numFmtId="4" fontId="2" fillId="2" borderId="14" xfId="1" applyNumberFormat="1" applyFont="1" applyFill="1" applyBorder="1"/>
    <xf numFmtId="0" fontId="10" fillId="2" borderId="0" xfId="1" applyFont="1" applyFill="1"/>
    <xf numFmtId="4" fontId="3" fillId="3" borderId="1" xfId="1" applyNumberFormat="1" applyFont="1" applyFill="1" applyBorder="1"/>
    <xf numFmtId="0" fontId="12" fillId="4" borderId="6" xfId="1" applyFont="1" applyFill="1" applyBorder="1"/>
    <xf numFmtId="0" fontId="13" fillId="4" borderId="7" xfId="1" applyFont="1" applyFill="1" applyBorder="1"/>
    <xf numFmtId="0" fontId="13" fillId="4" borderId="7" xfId="1" applyFont="1" applyFill="1" applyBorder="1" applyAlignment="1">
      <alignment horizontal="center"/>
    </xf>
    <xf numFmtId="4" fontId="12" fillId="4" borderId="1" xfId="1" applyNumberFormat="1" applyFont="1" applyFill="1" applyBorder="1"/>
    <xf numFmtId="0" fontId="11" fillId="2" borderId="0" xfId="1" applyFont="1" applyFill="1"/>
    <xf numFmtId="0" fontId="0" fillId="2" borderId="0" xfId="0" applyFill="1"/>
    <xf numFmtId="2" fontId="2" fillId="5" borderId="1" xfId="1" applyNumberFormat="1" applyFont="1" applyFill="1" applyBorder="1"/>
    <xf numFmtId="4" fontId="2" fillId="5" borderId="18" xfId="1" applyNumberFormat="1" applyFont="1" applyFill="1" applyBorder="1" applyAlignment="1">
      <alignment horizontal="right"/>
    </xf>
    <xf numFmtId="4" fontId="2" fillId="5" borderId="1" xfId="1" applyNumberFormat="1" applyFont="1" applyFill="1" applyBorder="1"/>
    <xf numFmtId="4" fontId="2" fillId="2" borderId="13" xfId="1" applyNumberFormat="1" applyFont="1" applyFill="1" applyBorder="1"/>
    <xf numFmtId="4" fontId="3" fillId="3" borderId="13" xfId="1" applyNumberFormat="1" applyFont="1" applyFill="1" applyBorder="1" applyAlignment="1">
      <alignment horizontal="right"/>
    </xf>
    <xf numFmtId="4" fontId="5" fillId="2" borderId="1" xfId="1" applyNumberFormat="1" applyFont="1" applyFill="1" applyBorder="1"/>
    <xf numFmtId="0" fontId="0" fillId="5" borderId="0" xfId="0" applyFill="1"/>
  </cellXfs>
  <cellStyles count="4">
    <cellStyle name="Normální" xfId="0" builtinId="0"/>
    <cellStyle name="Normální 2" xfId="2" xr:uid="{00000000-0005-0000-0000-000001000000}"/>
    <cellStyle name="Normální 3" xfId="3" xr:uid="{00000000-0005-0000-0000-000002000000}"/>
    <cellStyle name="Normální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workbookViewId="0">
      <selection activeCell="N22" sqref="N22"/>
    </sheetView>
  </sheetViews>
  <sheetFormatPr defaultRowHeight="15" x14ac:dyDescent="0.25"/>
  <cols>
    <col min="1" max="1" width="34.5703125" customWidth="1"/>
    <col min="5" max="5" width="17.42578125" customWidth="1"/>
    <col min="6" max="6" width="10.140625" customWidth="1"/>
    <col min="7" max="7" width="16.28515625" customWidth="1"/>
  </cols>
  <sheetData>
    <row r="1" spans="1:9" x14ac:dyDescent="0.25">
      <c r="A1" s="27"/>
      <c r="B1" s="17"/>
      <c r="C1" s="29"/>
      <c r="D1" s="17"/>
      <c r="E1" s="31"/>
      <c r="F1" s="17"/>
      <c r="G1" s="28"/>
    </row>
    <row r="2" spans="1:9" x14ac:dyDescent="0.25">
      <c r="A2" s="27"/>
      <c r="B2" s="17"/>
      <c r="C2" s="29"/>
      <c r="D2" s="27" t="s">
        <v>0</v>
      </c>
      <c r="E2" s="17"/>
      <c r="F2" s="27" t="s">
        <v>1</v>
      </c>
      <c r="G2" s="28"/>
    </row>
    <row r="3" spans="1:9" x14ac:dyDescent="0.25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5</v>
      </c>
      <c r="G3" s="30" t="s">
        <v>6</v>
      </c>
    </row>
    <row r="4" spans="1:9" x14ac:dyDescent="0.25">
      <c r="A4" s="12" t="s">
        <v>28</v>
      </c>
      <c r="B4" s="6">
        <v>149</v>
      </c>
      <c r="C4" s="7" t="s">
        <v>7</v>
      </c>
      <c r="D4" s="68"/>
      <c r="E4" s="13">
        <f>B4*D4</f>
        <v>0</v>
      </c>
      <c r="F4" s="68">
        <v>0</v>
      </c>
      <c r="G4" s="32">
        <f>(F4*B4)</f>
        <v>0</v>
      </c>
    </row>
    <row r="5" spans="1:9" x14ac:dyDescent="0.25">
      <c r="A5" s="12" t="s">
        <v>27</v>
      </c>
      <c r="B5" s="6">
        <v>149</v>
      </c>
      <c r="C5" s="7" t="s">
        <v>7</v>
      </c>
      <c r="D5" s="68">
        <v>0</v>
      </c>
      <c r="E5" s="13">
        <f t="shared" ref="E5:E13" si="0">B5*D5</f>
        <v>0</v>
      </c>
      <c r="F5" s="68">
        <v>0</v>
      </c>
      <c r="G5" s="32">
        <f t="shared" ref="G5:G13" si="1">(F5*B5)</f>
        <v>0</v>
      </c>
    </row>
    <row r="6" spans="1:9" x14ac:dyDescent="0.25">
      <c r="A6" s="12" t="s">
        <v>8</v>
      </c>
      <c r="B6" s="6">
        <v>149</v>
      </c>
      <c r="C6" s="7" t="s">
        <v>7</v>
      </c>
      <c r="D6" s="68">
        <v>0</v>
      </c>
      <c r="E6" s="13">
        <f t="shared" si="0"/>
        <v>0</v>
      </c>
      <c r="F6" s="68">
        <v>0</v>
      </c>
      <c r="G6" s="32">
        <f t="shared" si="1"/>
        <v>0</v>
      </c>
    </row>
    <row r="7" spans="1:9" x14ac:dyDescent="0.25">
      <c r="A7" s="6" t="s">
        <v>9</v>
      </c>
      <c r="B7" s="6">
        <v>600</v>
      </c>
      <c r="C7" s="7" t="s">
        <v>10</v>
      </c>
      <c r="D7" s="68">
        <v>0</v>
      </c>
      <c r="E7" s="13">
        <f t="shared" si="0"/>
        <v>0</v>
      </c>
      <c r="F7" s="68">
        <v>0</v>
      </c>
      <c r="G7" s="32">
        <f t="shared" si="1"/>
        <v>0</v>
      </c>
    </row>
    <row r="8" spans="1:9" x14ac:dyDescent="0.25">
      <c r="A8" s="12" t="s">
        <v>35</v>
      </c>
      <c r="B8" s="6">
        <v>89</v>
      </c>
      <c r="C8" s="7" t="s">
        <v>7</v>
      </c>
      <c r="D8" s="68">
        <v>0</v>
      </c>
      <c r="E8" s="13">
        <f t="shared" si="0"/>
        <v>0</v>
      </c>
      <c r="F8" s="68">
        <v>0</v>
      </c>
      <c r="G8" s="32">
        <f t="shared" si="1"/>
        <v>0</v>
      </c>
    </row>
    <row r="9" spans="1:9" x14ac:dyDescent="0.25">
      <c r="A9" s="12" t="s">
        <v>36</v>
      </c>
      <c r="B9" s="6">
        <v>53</v>
      </c>
      <c r="C9" s="7" t="s">
        <v>7</v>
      </c>
      <c r="D9" s="68">
        <v>0</v>
      </c>
      <c r="E9" s="13">
        <f t="shared" si="0"/>
        <v>0</v>
      </c>
      <c r="F9" s="68">
        <v>0</v>
      </c>
      <c r="G9" s="32">
        <f t="shared" si="1"/>
        <v>0</v>
      </c>
    </row>
    <row r="10" spans="1:9" x14ac:dyDescent="0.25">
      <c r="A10" s="12" t="s">
        <v>37</v>
      </c>
      <c r="B10" s="6">
        <v>9</v>
      </c>
      <c r="C10" s="7" t="s">
        <v>7</v>
      </c>
      <c r="D10" s="68">
        <v>0</v>
      </c>
      <c r="E10" s="13">
        <f t="shared" si="0"/>
        <v>0</v>
      </c>
      <c r="F10" s="68">
        <v>0</v>
      </c>
      <c r="G10" s="32">
        <f t="shared" si="1"/>
        <v>0</v>
      </c>
    </row>
    <row r="11" spans="1:9" x14ac:dyDescent="0.25">
      <c r="A11" s="6" t="s">
        <v>11</v>
      </c>
      <c r="B11" s="6">
        <v>1</v>
      </c>
      <c r="C11" s="7" t="s">
        <v>12</v>
      </c>
      <c r="D11" s="68">
        <v>0</v>
      </c>
      <c r="E11" s="13">
        <f t="shared" si="0"/>
        <v>0</v>
      </c>
      <c r="F11" s="68">
        <v>0</v>
      </c>
      <c r="G11" s="32">
        <f t="shared" si="1"/>
        <v>0</v>
      </c>
    </row>
    <row r="12" spans="1:9" x14ac:dyDescent="0.25">
      <c r="A12" s="6" t="s">
        <v>29</v>
      </c>
      <c r="B12" s="6">
        <v>151</v>
      </c>
      <c r="C12" s="7" t="s">
        <v>7</v>
      </c>
      <c r="D12" s="68">
        <v>0</v>
      </c>
      <c r="E12" s="13">
        <f t="shared" si="0"/>
        <v>0</v>
      </c>
      <c r="F12" s="68">
        <v>0</v>
      </c>
      <c r="G12" s="32">
        <f t="shared" si="1"/>
        <v>0</v>
      </c>
    </row>
    <row r="13" spans="1:9" x14ac:dyDescent="0.25">
      <c r="A13" s="6" t="s">
        <v>30</v>
      </c>
      <c r="B13" s="6">
        <v>151</v>
      </c>
      <c r="C13" s="7" t="s">
        <v>14</v>
      </c>
      <c r="D13" s="68">
        <v>0</v>
      </c>
      <c r="E13" s="13">
        <f t="shared" si="0"/>
        <v>0</v>
      </c>
      <c r="F13" s="68">
        <v>0</v>
      </c>
      <c r="G13" s="32">
        <f t="shared" si="1"/>
        <v>0</v>
      </c>
    </row>
    <row r="14" spans="1:9" ht="15.75" thickBot="1" x14ac:dyDescent="0.3">
      <c r="A14" s="18" t="s">
        <v>15</v>
      </c>
      <c r="B14" s="19"/>
      <c r="C14" s="20"/>
      <c r="D14" s="50"/>
      <c r="E14" s="51">
        <f>SUM(E4:E13)</f>
        <v>0</v>
      </c>
      <c r="F14" s="52"/>
      <c r="G14" s="53">
        <f>SUM(G4:G13)</f>
        <v>0</v>
      </c>
    </row>
    <row r="15" spans="1:9" ht="15.75" thickBot="1" x14ac:dyDescent="0.3">
      <c r="A15" s="40" t="s">
        <v>16</v>
      </c>
      <c r="B15" s="41"/>
      <c r="C15" s="42"/>
      <c r="D15" s="41"/>
      <c r="E15" s="43">
        <f>E14+G14</f>
        <v>0</v>
      </c>
      <c r="F15" s="58"/>
      <c r="G15" s="59" t="s">
        <v>13</v>
      </c>
    </row>
    <row r="16" spans="1:9" x14ac:dyDescent="0.25">
      <c r="A16" s="54" t="s">
        <v>38</v>
      </c>
      <c r="B16" s="54">
        <v>1</v>
      </c>
      <c r="C16" s="55" t="s">
        <v>7</v>
      </c>
      <c r="D16" s="69">
        <v>0</v>
      </c>
      <c r="E16" s="56">
        <f>B16*D16</f>
        <v>0</v>
      </c>
      <c r="F16" s="69">
        <v>0</v>
      </c>
      <c r="G16" s="57">
        <f>(F16*B16)</f>
        <v>0</v>
      </c>
      <c r="I16" s="67"/>
    </row>
    <row r="17" spans="1:7" ht="15.75" thickBot="1" x14ac:dyDescent="0.3">
      <c r="A17" s="6" t="s">
        <v>31</v>
      </c>
      <c r="B17" s="6">
        <v>0</v>
      </c>
      <c r="C17" s="38" t="s">
        <v>7</v>
      </c>
      <c r="D17" s="9">
        <v>0</v>
      </c>
      <c r="E17" s="9">
        <f>B17*D17</f>
        <v>0</v>
      </c>
      <c r="F17" s="9">
        <v>0</v>
      </c>
      <c r="G17" s="57">
        <f>(F17*B17)</f>
        <v>0</v>
      </c>
    </row>
    <row r="18" spans="1:7" ht="15.75" thickBot="1" x14ac:dyDescent="0.3">
      <c r="A18" s="36" t="s">
        <v>15</v>
      </c>
      <c r="B18" s="33"/>
      <c r="C18" s="34"/>
      <c r="D18" s="35"/>
      <c r="E18" s="49">
        <f>E16+E17</f>
        <v>0</v>
      </c>
      <c r="F18" s="37"/>
      <c r="G18" s="73">
        <f>G16+G17</f>
        <v>0</v>
      </c>
    </row>
    <row r="19" spans="1:7" ht="15.75" thickBot="1" x14ac:dyDescent="0.3">
      <c r="A19" s="40" t="s">
        <v>17</v>
      </c>
      <c r="B19" s="41"/>
      <c r="C19" s="42"/>
      <c r="D19" s="41"/>
      <c r="E19" s="72">
        <f>G18+E18</f>
        <v>0</v>
      </c>
      <c r="F19" s="58"/>
      <c r="G19" s="71" t="s">
        <v>13</v>
      </c>
    </row>
    <row r="20" spans="1:7" x14ac:dyDescent="0.25">
      <c r="A20" s="60" t="s">
        <v>18</v>
      </c>
      <c r="B20" s="1"/>
      <c r="C20" s="1"/>
      <c r="D20" s="1"/>
      <c r="E20" s="4"/>
      <c r="F20" s="1"/>
      <c r="G20" s="1"/>
    </row>
    <row r="21" spans="1:7" x14ac:dyDescent="0.25">
      <c r="A21" s="14" t="s">
        <v>19</v>
      </c>
      <c r="B21" s="15"/>
      <c r="C21" s="16"/>
      <c r="D21" s="15"/>
      <c r="E21" s="70">
        <v>0</v>
      </c>
      <c r="F21" s="1"/>
    </row>
    <row r="22" spans="1:7" x14ac:dyDescent="0.25">
      <c r="A22" s="44" t="s">
        <v>20</v>
      </c>
      <c r="B22" s="45"/>
      <c r="C22" s="46"/>
      <c r="D22" s="47"/>
      <c r="E22" s="48">
        <f>E21</f>
        <v>0</v>
      </c>
      <c r="F22" s="1"/>
    </row>
    <row r="23" spans="1:7" x14ac:dyDescent="0.25">
      <c r="A23" s="5" t="s">
        <v>21</v>
      </c>
      <c r="B23" s="2"/>
      <c r="C23" s="3"/>
      <c r="D23" s="1"/>
      <c r="E23" s="4"/>
      <c r="F23" s="1"/>
    </row>
    <row r="24" spans="1:7" x14ac:dyDescent="0.25">
      <c r="A24" s="39" t="s">
        <v>22</v>
      </c>
      <c r="B24" s="15"/>
      <c r="C24" s="16"/>
      <c r="D24" s="15"/>
      <c r="E24" s="49">
        <f>E15</f>
        <v>0</v>
      </c>
      <c r="F24" s="1"/>
    </row>
    <row r="25" spans="1:7" x14ac:dyDescent="0.25">
      <c r="A25" s="39" t="s">
        <v>33</v>
      </c>
      <c r="B25" s="15"/>
      <c r="C25" s="16"/>
      <c r="D25" s="15"/>
      <c r="E25" s="9">
        <f>E19</f>
        <v>0</v>
      </c>
      <c r="F25" s="1"/>
    </row>
    <row r="26" spans="1:7" ht="15.75" thickBot="1" x14ac:dyDescent="0.3">
      <c r="A26" s="39" t="s">
        <v>32</v>
      </c>
      <c r="B26" s="19"/>
      <c r="C26" s="20"/>
      <c r="D26" s="19"/>
      <c r="E26" s="10">
        <f>E22</f>
        <v>0</v>
      </c>
      <c r="F26" s="1"/>
    </row>
    <row r="27" spans="1:7" ht="15.75" thickBot="1" x14ac:dyDescent="0.3">
      <c r="A27" s="21" t="s">
        <v>23</v>
      </c>
      <c r="B27" s="22"/>
      <c r="C27" s="23"/>
      <c r="D27" s="22"/>
      <c r="E27" s="61">
        <f>E24+E25+E26</f>
        <v>0</v>
      </c>
      <c r="F27" s="1"/>
    </row>
    <row r="28" spans="1:7" x14ac:dyDescent="0.25">
      <c r="A28" s="24" t="s">
        <v>24</v>
      </c>
      <c r="B28" s="25"/>
      <c r="C28" s="26"/>
      <c r="D28" s="25"/>
      <c r="E28" s="11">
        <f>E27</f>
        <v>0</v>
      </c>
      <c r="F28" s="2" t="s">
        <v>25</v>
      </c>
    </row>
    <row r="29" spans="1:7" ht="15.75" thickBot="1" x14ac:dyDescent="0.3">
      <c r="A29" s="18" t="s">
        <v>26</v>
      </c>
      <c r="B29" s="19"/>
      <c r="C29" s="20"/>
      <c r="D29" s="19"/>
      <c r="E29" s="10">
        <f>E30-E28</f>
        <v>0</v>
      </c>
      <c r="F29" s="2" t="s">
        <v>25</v>
      </c>
    </row>
    <row r="30" spans="1:7" ht="26.1" customHeight="1" thickBot="1" x14ac:dyDescent="0.3">
      <c r="A30" s="62" t="s">
        <v>34</v>
      </c>
      <c r="B30" s="63"/>
      <c r="C30" s="64"/>
      <c r="D30" s="63"/>
      <c r="E30" s="65">
        <f>E28*1.21</f>
        <v>0</v>
      </c>
      <c r="F30" s="66" t="s">
        <v>25</v>
      </c>
    </row>
    <row r="32" spans="1:7" x14ac:dyDescent="0.25">
      <c r="A32" s="74" t="s">
        <v>39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033-PC</cp:lastModifiedBy>
  <dcterms:created xsi:type="dcterms:W3CDTF">2017-11-13T12:28:21Z</dcterms:created>
  <dcterms:modified xsi:type="dcterms:W3CDTF">2018-03-21T08:06:22Z</dcterms:modified>
</cp:coreProperties>
</file>