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230" windowWidth="13455" windowHeight="136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<sst xmlns="http://schemas.openxmlformats.org/spreadsheetml/2006/main" count="89" uniqueCount="27">
  <si>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ČP</t>
  </si>
  <si>
    <t>Kód položky</t>
  </si>
  <si>
    <t>Název položky/popis</t>
  </si>
  <si>
    <t>MJ</t>
  </si>
  <si>
    <t>Množství</t>
  </si>
  <si>
    <t>JC [CZK]</t>
  </si>
  <si>
    <t>CČ [CZK]</t>
  </si>
  <si>
    <t>01.</t>
  </si>
  <si>
    <t/>
  </si>
  <si>
    <t>01.2.</t>
  </si>
  <si>
    <t>m2</t>
  </si>
  <si>
    <t>Celkem</t>
  </si>
  <si>
    <t>bez DPH</t>
  </si>
  <si>
    <t>t</t>
  </si>
  <si>
    <t>mikrokoberec</t>
  </si>
  <si>
    <t>Vyrovnávací podkladní vrstva ACP 16+ - výsprava výtluků</t>
  </si>
  <si>
    <t xml:space="preserve">Objednatel: Město Zákupy     Zhotovitel: </t>
  </si>
  <si>
    <t>trysková metoda - TURBO</t>
  </si>
  <si>
    <t>Název :  Lasvice</t>
  </si>
  <si>
    <t>Název: Brenná</t>
  </si>
  <si>
    <t>Název:  Šidlov</t>
  </si>
  <si>
    <t>CELKEM</t>
  </si>
  <si>
    <t>DPH 21%</t>
  </si>
  <si>
    <t>CELKEM vč. DPH</t>
  </si>
  <si>
    <t>VÝKAZ VÝMĚR - Oprava místních komunikací Zákupy</t>
  </si>
  <si>
    <t>Název:  Kamenice k bytovému domu č.p. 37</t>
  </si>
  <si>
    <t>Název:  Božíkov - plocha před zastávkou autobusu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</si>
</sst>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"/>
    <numFmt numFmtId="189" formatCode="&quot;(&quot;#,##0.00&quot;)&quot;"/>
    <numFmt numFmtId="190" formatCode="#,##0.000"/>
    <numFmt numFmtId="191" formatCode="#,##0.00\ &quot;€&quot;"/>
    <numFmt numFmtId="192" formatCode="#,##0.00\ _€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wrapText="1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10" xfId="46" applyNumberFormat="1" applyFont="1" applyBorder="1" applyAlignment="1" applyProtection="1">
      <alignment horizontal="center" vertical="top"/>
      <protection/>
    </xf>
    <xf numFmtId="0" fontId="4" fillId="0" borderId="10" xfId="46" applyNumberFormat="1" applyFont="1" applyBorder="1" applyAlignment="1" applyProtection="1">
      <alignment horizontal="center" vertical="top" wrapText="1"/>
      <protection/>
    </xf>
    <xf numFmtId="190" fontId="4" fillId="0" borderId="10" xfId="46" applyNumberFormat="1" applyFont="1" applyBorder="1" applyAlignment="1" applyProtection="1">
      <alignment horizontal="center" vertical="top"/>
      <protection/>
    </xf>
    <xf numFmtId="4" fontId="4" fillId="0" borderId="10" xfId="46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90" fontId="0" fillId="0" borderId="12" xfId="0" applyNumberFormat="1" applyBorder="1" applyAlignment="1" applyProtection="1">
      <alignment horizontal="right" vertical="center"/>
      <protection/>
    </xf>
    <xf numFmtId="4" fontId="0" fillId="33" borderId="12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/>
    </xf>
    <xf numFmtId="0" fontId="4" fillId="0" borderId="14" xfId="0" applyNumberFormat="1" applyFont="1" applyBorder="1" applyAlignment="1" applyProtection="1" quotePrefix="1">
      <alignment horizontal="left" vertical="center"/>
      <protection/>
    </xf>
    <xf numFmtId="0" fontId="4" fillId="0" borderId="15" xfId="0" applyNumberFormat="1" applyFont="1" applyBorder="1" applyAlignment="1" applyProtection="1" quotePrefix="1">
      <alignment horizontal="left" vertical="center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190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 quotePrefix="1">
      <alignment horizontal="left" vertical="center"/>
      <protection/>
    </xf>
    <xf numFmtId="0" fontId="4" fillId="0" borderId="18" xfId="0" applyNumberFormat="1" applyFont="1" applyBorder="1" applyAlignment="1" applyProtection="1" quotePrefix="1">
      <alignment horizontal="left" vertical="center"/>
      <protection/>
    </xf>
    <xf numFmtId="0" fontId="4" fillId="0" borderId="17" xfId="0" applyNumberFormat="1" applyFont="1" applyBorder="1" applyAlignment="1" applyProtection="1" quotePrefix="1">
      <alignment horizontal="left" vertical="center"/>
      <protection/>
    </xf>
    <xf numFmtId="0" fontId="4" fillId="0" borderId="17" xfId="0" applyNumberFormat="1" applyFont="1" applyBorder="1" applyAlignment="1" applyProtection="1">
      <alignment horizontal="left" vertical="center" wrapText="1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90" fontId="4" fillId="0" borderId="17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4" fillId="0" borderId="20" xfId="46" applyNumberFormat="1" applyFont="1" applyBorder="1" applyAlignment="1" applyProtection="1">
      <alignment horizontal="center" vertical="top"/>
      <protection/>
    </xf>
    <xf numFmtId="0" fontId="4" fillId="0" borderId="21" xfId="46" applyNumberFormat="1" applyFont="1" applyBorder="1" applyAlignment="1" applyProtection="1">
      <alignment horizontal="center" vertical="top"/>
      <protection/>
    </xf>
    <xf numFmtId="0" fontId="4" fillId="0" borderId="21" xfId="46" applyNumberFormat="1" applyFont="1" applyBorder="1" applyAlignment="1" applyProtection="1">
      <alignment horizontal="center" vertical="top" wrapText="1"/>
      <protection/>
    </xf>
    <xf numFmtId="190" fontId="4" fillId="0" borderId="21" xfId="46" applyNumberFormat="1" applyFont="1" applyBorder="1" applyAlignment="1" applyProtection="1">
      <alignment horizontal="center" vertical="top"/>
      <protection/>
    </xf>
    <xf numFmtId="4" fontId="4" fillId="0" borderId="21" xfId="46" applyNumberFormat="1" applyFont="1" applyBorder="1" applyAlignment="1" applyProtection="1">
      <alignment horizontal="center" vertical="top"/>
      <protection/>
    </xf>
    <xf numFmtId="4" fontId="4" fillId="0" borderId="22" xfId="46" applyNumberFormat="1" applyFont="1" applyBorder="1" applyAlignment="1" applyProtection="1">
      <alignment horizontal="center" vertical="top"/>
      <protection/>
    </xf>
    <xf numFmtId="0" fontId="0" fillId="0" borderId="23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Border="1" applyAlignment="1" applyProtection="1" quotePrefix="1">
      <alignment horizontal="left" vertical="center"/>
      <protection/>
    </xf>
    <xf numFmtId="0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190" fontId="0" fillId="0" borderId="24" xfId="0" applyNumberFormat="1" applyBorder="1" applyAlignment="1" applyProtection="1">
      <alignment horizontal="right" vertical="center"/>
      <protection/>
    </xf>
    <xf numFmtId="4" fontId="0" fillId="33" borderId="24" xfId="0" applyNumberFormat="1" applyFill="1" applyBorder="1" applyAlignment="1" applyProtection="1">
      <alignment horizontal="right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NumberFormat="1" applyBorder="1" applyAlignment="1" applyProtection="1" quotePrefix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190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1">
      <selection activeCell="N32" sqref="N32"/>
    </sheetView>
  </sheetViews>
  <sheetFormatPr defaultColWidth="9.140625" defaultRowHeight="12.75" outlineLevelRow="1"/>
  <cols>
    <col min="2" max="2" width="11.421875" style="0" customWidth="1"/>
    <col min="3" max="3" width="47.28125" style="0" customWidth="1"/>
    <col min="5" max="5" width="12.57421875" style="0" customWidth="1"/>
    <col min="6" max="6" width="12.00390625" style="0" customWidth="1"/>
    <col min="7" max="7" width="12.8515625" style="0" customWidth="1"/>
  </cols>
  <sheetData>
    <row r="3" spans="1:7" s="2" customFormat="1" ht="22.5" customHeight="1">
      <c r="A3" s="73" t="s">
        <v>24</v>
      </c>
      <c r="B3" s="73"/>
      <c r="C3" s="73"/>
      <c r="D3" s="73"/>
      <c r="E3" s="73"/>
      <c r="F3" s="1"/>
      <c r="G3" s="1"/>
    </row>
    <row r="4" spans="1:7" s="8" customFormat="1" ht="12.75">
      <c r="A4" s="3"/>
      <c r="B4" s="3"/>
      <c r="C4" s="4"/>
      <c r="D4" s="5"/>
      <c r="E4" s="6"/>
      <c r="F4" s="7"/>
      <c r="G4" s="7"/>
    </row>
    <row r="5" spans="1:7" s="9" customFormat="1" ht="12.75">
      <c r="A5" s="3"/>
      <c r="B5" s="3"/>
      <c r="C5" s="4"/>
      <c r="D5" s="5"/>
      <c r="E5" s="6"/>
      <c r="F5" s="7"/>
      <c r="G5" s="7"/>
    </row>
    <row r="6" spans="1:7" s="9" customFormat="1" ht="12.75">
      <c r="A6" s="3" t="s">
        <v>16</v>
      </c>
      <c r="B6" s="3"/>
      <c r="C6" s="10"/>
      <c r="D6" s="5"/>
      <c r="E6" s="6"/>
      <c r="F6" s="7"/>
      <c r="G6" s="11"/>
    </row>
    <row r="7" spans="1:7" s="9" customFormat="1" ht="12.75">
      <c r="A7" s="3"/>
      <c r="B7" s="3"/>
      <c r="C7" s="10"/>
      <c r="D7" s="5"/>
      <c r="E7" s="6"/>
      <c r="F7" s="7"/>
      <c r="G7" s="11"/>
    </row>
    <row r="8" spans="1:7" s="9" customFormat="1" ht="12.75">
      <c r="A8" s="3"/>
      <c r="B8" s="3"/>
      <c r="C8" s="10"/>
      <c r="D8" s="5"/>
      <c r="E8" s="6"/>
      <c r="F8" s="7"/>
      <c r="G8" s="11"/>
    </row>
    <row r="9" spans="1:7" s="9" customFormat="1" ht="15.75">
      <c r="A9" s="33" t="s">
        <v>25</v>
      </c>
      <c r="B9" s="33"/>
      <c r="C9" s="34"/>
      <c r="D9" s="5"/>
      <c r="E9" s="6"/>
      <c r="F9" s="7"/>
      <c r="G9" s="11"/>
    </row>
    <row r="10" spans="1:7" s="16" customFormat="1" ht="18.75" customHeight="1">
      <c r="A10" s="12" t="s">
        <v>0</v>
      </c>
      <c r="B10" s="12" t="s">
        <v>1</v>
      </c>
      <c r="C10" s="13" t="s">
        <v>2</v>
      </c>
      <c r="D10" s="12" t="s">
        <v>3</v>
      </c>
      <c r="E10" s="14" t="s">
        <v>4</v>
      </c>
      <c r="F10" s="15" t="s">
        <v>5</v>
      </c>
      <c r="G10" s="15" t="s">
        <v>6</v>
      </c>
    </row>
    <row r="11" spans="1:7" s="17" customFormat="1" ht="22.5" customHeight="1" outlineLevel="1">
      <c r="A11" s="18" t="s">
        <v>9</v>
      </c>
      <c r="B11" s="19" t="s">
        <v>8</v>
      </c>
      <c r="C11" s="35" t="s">
        <v>15</v>
      </c>
      <c r="D11" s="36" t="s">
        <v>13</v>
      </c>
      <c r="E11" s="21">
        <v>5</v>
      </c>
      <c r="F11" s="22">
        <v>0</v>
      </c>
      <c r="G11" s="23">
        <f>ROUND(E11*F11,2)</f>
        <v>0</v>
      </c>
    </row>
    <row r="12" spans="1:7" s="17" customFormat="1" ht="22.5" customHeight="1" outlineLevel="1">
      <c r="A12" s="18" t="s">
        <v>9</v>
      </c>
      <c r="B12" s="19" t="s">
        <v>8</v>
      </c>
      <c r="C12" s="35" t="s">
        <v>14</v>
      </c>
      <c r="D12" s="20" t="s">
        <v>10</v>
      </c>
      <c r="E12" s="21">
        <v>340</v>
      </c>
      <c r="F12" s="22">
        <v>0</v>
      </c>
      <c r="G12" s="23">
        <f>ROUND(E12*F12,2)</f>
        <v>0</v>
      </c>
    </row>
    <row r="13" spans="1:7" s="17" customFormat="1" ht="21.75" customHeight="1" outlineLevel="1">
      <c r="A13" s="24" t="s">
        <v>7</v>
      </c>
      <c r="B13" s="25" t="s">
        <v>11</v>
      </c>
      <c r="C13" s="26" t="s">
        <v>12</v>
      </c>
      <c r="D13" s="27"/>
      <c r="E13" s="28"/>
      <c r="F13" s="29"/>
      <c r="G13" s="30">
        <f>SUBTOTAL(9,G11:G12)</f>
        <v>0</v>
      </c>
    </row>
    <row r="14" spans="3:7" ht="12.75">
      <c r="C14" s="31"/>
      <c r="G14" s="32"/>
    </row>
    <row r="16" spans="1:7" ht="15.75">
      <c r="A16" s="33" t="s">
        <v>18</v>
      </c>
      <c r="B16" s="33"/>
      <c r="C16" s="34"/>
      <c r="D16" s="5"/>
      <c r="E16" s="6"/>
      <c r="F16" s="7"/>
      <c r="G16" s="11"/>
    </row>
    <row r="17" spans="1:7" s="16" customFormat="1" ht="18.75" customHeight="1">
      <c r="A17" s="12" t="s">
        <v>0</v>
      </c>
      <c r="B17" s="12" t="s">
        <v>1</v>
      </c>
      <c r="C17" s="13" t="s">
        <v>2</v>
      </c>
      <c r="D17" s="12" t="s">
        <v>3</v>
      </c>
      <c r="E17" s="14" t="s">
        <v>4</v>
      </c>
      <c r="F17" s="15" t="s">
        <v>5</v>
      </c>
      <c r="G17" s="15" t="s">
        <v>6</v>
      </c>
    </row>
    <row r="18" spans="1:7" s="17" customFormat="1" ht="21" customHeight="1" outlineLevel="1">
      <c r="A18" s="18" t="s">
        <v>9</v>
      </c>
      <c r="B18" s="19" t="s">
        <v>8</v>
      </c>
      <c r="C18" s="35" t="s">
        <v>15</v>
      </c>
      <c r="D18" s="36" t="s">
        <v>13</v>
      </c>
      <c r="E18" s="21">
        <v>20</v>
      </c>
      <c r="F18" s="22">
        <v>0</v>
      </c>
      <c r="G18" s="23">
        <f>ROUND(E18*F18,2)</f>
        <v>0</v>
      </c>
    </row>
    <row r="19" spans="1:7" s="17" customFormat="1" ht="21" customHeight="1" outlineLevel="1">
      <c r="A19" s="18" t="s">
        <v>9</v>
      </c>
      <c r="B19" s="19" t="s">
        <v>8</v>
      </c>
      <c r="C19" s="35" t="s">
        <v>14</v>
      </c>
      <c r="D19" s="20" t="s">
        <v>10</v>
      </c>
      <c r="E19" s="21">
        <v>4100</v>
      </c>
      <c r="F19" s="22">
        <v>0</v>
      </c>
      <c r="G19" s="23">
        <f>ROUND(E19*F19,2)</f>
        <v>0</v>
      </c>
    </row>
    <row r="20" spans="1:7" s="17" customFormat="1" ht="19.5" customHeight="1" outlineLevel="1">
      <c r="A20" s="24"/>
      <c r="B20" s="25" t="s">
        <v>11</v>
      </c>
      <c r="C20" s="26" t="s">
        <v>12</v>
      </c>
      <c r="D20" s="27"/>
      <c r="E20" s="28"/>
      <c r="F20" s="29"/>
      <c r="G20" s="30">
        <f>SUBTOTAL(9,G18:G19)</f>
        <v>0</v>
      </c>
    </row>
    <row r="21" spans="1:7" s="17" customFormat="1" ht="20.25" customHeight="1" outlineLevel="1">
      <c r="A21" s="58"/>
      <c r="B21" s="59"/>
      <c r="C21" s="60"/>
      <c r="E21" s="61"/>
      <c r="F21" s="63"/>
      <c r="G21" s="62"/>
    </row>
    <row r="22" spans="1:7" s="17" customFormat="1" ht="20.25" customHeight="1" outlineLevel="1">
      <c r="A22" s="58"/>
      <c r="B22" s="59"/>
      <c r="C22" s="60"/>
      <c r="E22" s="61"/>
      <c r="F22" s="63"/>
      <c r="G22" s="62"/>
    </row>
    <row r="23" spans="1:7" s="17" customFormat="1" ht="20.25" customHeight="1" outlineLevel="1">
      <c r="A23" s="33" t="s">
        <v>19</v>
      </c>
      <c r="B23" s="33"/>
      <c r="C23" s="34"/>
      <c r="D23" s="5"/>
      <c r="E23" s="6"/>
      <c r="F23" s="7"/>
      <c r="G23" s="11"/>
    </row>
    <row r="24" spans="1:7" s="17" customFormat="1" ht="20.25" customHeight="1" outlineLevel="1">
      <c r="A24" s="12" t="s">
        <v>0</v>
      </c>
      <c r="B24" s="12" t="s">
        <v>1</v>
      </c>
      <c r="C24" s="13" t="s">
        <v>2</v>
      </c>
      <c r="D24" s="12" t="s">
        <v>3</v>
      </c>
      <c r="E24" s="14" t="s">
        <v>4</v>
      </c>
      <c r="F24" s="15" t="s">
        <v>5</v>
      </c>
      <c r="G24" s="15" t="s">
        <v>6</v>
      </c>
    </row>
    <row r="25" spans="1:7" s="17" customFormat="1" ht="20.25" customHeight="1" outlineLevel="1">
      <c r="A25" s="18" t="s">
        <v>9</v>
      </c>
      <c r="B25" s="19" t="s">
        <v>8</v>
      </c>
      <c r="C25" s="35" t="s">
        <v>15</v>
      </c>
      <c r="D25" s="36" t="s">
        <v>13</v>
      </c>
      <c r="E25" s="21">
        <v>10</v>
      </c>
      <c r="F25" s="22">
        <v>0</v>
      </c>
      <c r="G25" s="23">
        <f>ROUND(E25*F25,2)</f>
        <v>0</v>
      </c>
    </row>
    <row r="26" spans="1:7" s="17" customFormat="1" ht="20.25" customHeight="1" outlineLevel="1">
      <c r="A26" s="18" t="s">
        <v>9</v>
      </c>
      <c r="B26" s="19" t="s">
        <v>8</v>
      </c>
      <c r="C26" s="35" t="s">
        <v>14</v>
      </c>
      <c r="D26" s="20" t="s">
        <v>10</v>
      </c>
      <c r="E26" s="21">
        <v>1850</v>
      </c>
      <c r="F26" s="22">
        <v>0</v>
      </c>
      <c r="G26" s="23">
        <f>ROUND(E26*F26,2)</f>
        <v>0</v>
      </c>
    </row>
    <row r="27" spans="1:7" s="17" customFormat="1" ht="20.25" customHeight="1" outlineLevel="1">
      <c r="A27" s="24"/>
      <c r="B27" s="25" t="s">
        <v>11</v>
      </c>
      <c r="C27" s="26" t="s">
        <v>12</v>
      </c>
      <c r="D27" s="27"/>
      <c r="E27" s="28"/>
      <c r="F27" s="29"/>
      <c r="G27" s="30">
        <f>SUBTOTAL(9,G25:G26)</f>
        <v>0</v>
      </c>
    </row>
    <row r="28" spans="1:7" s="17" customFormat="1" ht="20.25" customHeight="1" outlineLevel="1">
      <c r="A28" s="37"/>
      <c r="B28" s="37"/>
      <c r="C28" s="4"/>
      <c r="D28" s="5"/>
      <c r="E28" s="6"/>
      <c r="F28" s="11"/>
      <c r="G28" s="11"/>
    </row>
    <row r="29" spans="1:7" s="17" customFormat="1" ht="20.25" customHeight="1" outlineLevel="1">
      <c r="A29" s="33" t="s">
        <v>26</v>
      </c>
      <c r="B29" s="33"/>
      <c r="C29" s="34"/>
      <c r="D29" s="5"/>
      <c r="E29" s="6"/>
      <c r="F29" s="7"/>
      <c r="G29" s="11"/>
    </row>
    <row r="30" spans="1:7" s="17" customFormat="1" ht="20.25" customHeight="1" outlineLevel="1">
      <c r="A30" s="12" t="s">
        <v>0</v>
      </c>
      <c r="B30" s="12" t="s">
        <v>1</v>
      </c>
      <c r="C30" s="13" t="s">
        <v>2</v>
      </c>
      <c r="D30" s="12" t="s">
        <v>3</v>
      </c>
      <c r="E30" s="14" t="s">
        <v>4</v>
      </c>
      <c r="F30" s="15" t="s">
        <v>5</v>
      </c>
      <c r="G30" s="15" t="s">
        <v>6</v>
      </c>
    </row>
    <row r="31" spans="1:7" s="17" customFormat="1" ht="21.75" customHeight="1" outlineLevel="1">
      <c r="A31" s="18" t="s">
        <v>9</v>
      </c>
      <c r="B31" s="19" t="s">
        <v>8</v>
      </c>
      <c r="C31" s="35" t="s">
        <v>15</v>
      </c>
      <c r="D31" s="36" t="s">
        <v>13</v>
      </c>
      <c r="E31" s="21">
        <v>5</v>
      </c>
      <c r="F31" s="22">
        <v>0</v>
      </c>
      <c r="G31" s="23">
        <f>ROUND(E31*F31,2)</f>
        <v>0</v>
      </c>
    </row>
    <row r="32" spans="1:7" ht="23.25" customHeight="1">
      <c r="A32" s="18" t="s">
        <v>9</v>
      </c>
      <c r="B32" s="19" t="s">
        <v>8</v>
      </c>
      <c r="C32" s="35" t="s">
        <v>14</v>
      </c>
      <c r="D32" s="20" t="s">
        <v>10</v>
      </c>
      <c r="E32" s="21">
        <v>400</v>
      </c>
      <c r="F32" s="22">
        <v>0</v>
      </c>
      <c r="G32" s="23">
        <f>ROUND(E32*F32,2)</f>
        <v>0</v>
      </c>
    </row>
    <row r="33" spans="1:7" ht="21" customHeight="1">
      <c r="A33" s="24"/>
      <c r="B33" s="25" t="s">
        <v>11</v>
      </c>
      <c r="C33" s="26" t="s">
        <v>12</v>
      </c>
      <c r="D33" s="27"/>
      <c r="E33" s="28"/>
      <c r="F33" s="29"/>
      <c r="G33" s="30">
        <f>SUBTOTAL(9,G31:G32)</f>
        <v>0</v>
      </c>
    </row>
    <row r="34" spans="1:7" ht="12.75">
      <c r="A34" s="38"/>
      <c r="B34" s="39"/>
      <c r="C34" s="40"/>
      <c r="D34" s="41"/>
      <c r="E34" s="42"/>
      <c r="F34" s="43"/>
      <c r="G34" s="44"/>
    </row>
    <row r="36" spans="1:7" ht="16.5" thickBot="1">
      <c r="A36" s="33" t="s">
        <v>20</v>
      </c>
      <c r="B36" s="33"/>
      <c r="C36" s="34"/>
      <c r="D36" s="5"/>
      <c r="E36" s="6"/>
      <c r="F36" s="7"/>
      <c r="G36" s="11"/>
    </row>
    <row r="37" spans="1:7" ht="12.75">
      <c r="A37" s="45" t="s">
        <v>0</v>
      </c>
      <c r="B37" s="46" t="s">
        <v>1</v>
      </c>
      <c r="C37" s="47" t="s">
        <v>2</v>
      </c>
      <c r="D37" s="46" t="s">
        <v>3</v>
      </c>
      <c r="E37" s="48" t="s">
        <v>4</v>
      </c>
      <c r="F37" s="49" t="s">
        <v>5</v>
      </c>
      <c r="G37" s="50" t="s">
        <v>6</v>
      </c>
    </row>
    <row r="38" spans="1:7" ht="13.5" thickBot="1">
      <c r="A38" s="51"/>
      <c r="B38" s="52" t="s">
        <v>8</v>
      </c>
      <c r="C38" s="53" t="s">
        <v>17</v>
      </c>
      <c r="D38" s="54" t="s">
        <v>13</v>
      </c>
      <c r="E38" s="55">
        <v>6</v>
      </c>
      <c r="F38" s="56">
        <v>0</v>
      </c>
      <c r="G38" s="57">
        <f>ROUND(E38*F38,2)</f>
        <v>0</v>
      </c>
    </row>
    <row r="40" ht="13.5" thickBot="1"/>
    <row r="41" spans="5:7" ht="19.5" customHeight="1">
      <c r="E41" s="65" t="s">
        <v>21</v>
      </c>
      <c r="F41" s="66"/>
      <c r="G41" s="67">
        <f>SUM(G38,G33,G27,G20,G13)</f>
        <v>0</v>
      </c>
    </row>
    <row r="42" spans="5:7" ht="19.5" customHeight="1">
      <c r="E42" s="68" t="s">
        <v>22</v>
      </c>
      <c r="F42" s="64"/>
      <c r="G42" s="69">
        <f>G41*0.21</f>
        <v>0</v>
      </c>
    </row>
    <row r="43" spans="5:7" ht="19.5" customHeight="1" thickBot="1">
      <c r="E43" s="70" t="s">
        <v>23</v>
      </c>
      <c r="F43" s="71"/>
      <c r="G43" s="72">
        <f>SUM(G41:G42)</f>
        <v>0</v>
      </c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 / Infosys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VeselaMar</dc:creator>
  <cp:keywords/>
  <dc:description/>
  <cp:lastModifiedBy>Kadlecova</cp:lastModifiedBy>
  <cp:lastPrinted>2012-09-05T10:26:21Z</cp:lastPrinted>
  <dcterms:created xsi:type="dcterms:W3CDTF">2012-04-13T08:05:06Z</dcterms:created>
  <dcterms:modified xsi:type="dcterms:W3CDTF">2017-04-10T11:07:04Z</dcterms:modified>
  <cp:category/>
  <cp:version/>
  <cp:contentType/>
  <cp:contentStatus/>
</cp:coreProperties>
</file>